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示表" sheetId="1" r:id="rId1"/>
  </sheets>
  <definedNames>
    <definedName name="_xlnm.Print_Titles" localSheetId="0">'公示表'!$1:$3</definedName>
  </definedNames>
  <calcPr fullCalcOnLoad="1"/>
</workbook>
</file>

<file path=xl/sharedStrings.xml><?xml version="1.0" encoding="utf-8"?>
<sst xmlns="http://schemas.openxmlformats.org/spreadsheetml/2006/main" count="58" uniqueCount="58">
  <si>
    <t>2018年沙坡头区粮改饲项目验收结果公示表</t>
  </si>
  <si>
    <t>序号</t>
  </si>
  <si>
    <t>牧 场 名 称</t>
  </si>
  <si>
    <t>家畜存栏（头、只）</t>
  </si>
  <si>
    <t>全株玉米青贮饲料加工量（吨）</t>
  </si>
  <si>
    <t>综合考核得分</t>
  </si>
  <si>
    <t>补助标准（元/吨）</t>
  </si>
  <si>
    <t>应补助金额（元）</t>
  </si>
  <si>
    <t>实际补助金额（元）</t>
  </si>
  <si>
    <t>奶牛</t>
  </si>
  <si>
    <t>肉牛</t>
  </si>
  <si>
    <t>肉羊</t>
  </si>
  <si>
    <t>实际加工量</t>
  </si>
  <si>
    <t>实际需要量</t>
  </si>
  <si>
    <t>核定补助量</t>
  </si>
  <si>
    <t>中卫市众鑫源奶牛养殖农民专业合作社</t>
  </si>
  <si>
    <t>中卫市华汇奶牛养殖农民专业合作社</t>
  </si>
  <si>
    <t>中卫市六合鑫奶牛养殖农民专业合作社</t>
  </si>
  <si>
    <t>中卫市阜华肉牛羊繁育示范基地有限责任公司</t>
  </si>
  <si>
    <t>中卫市润厚源奶牛养殖农民专业合作社</t>
  </si>
  <si>
    <t>中卫市康圣奶牛养殖农民专业合作社</t>
  </si>
  <si>
    <t>中卫市富农畜牧养殖专业合作社</t>
  </si>
  <si>
    <t>中卫市常拓养殖农民专业合作社</t>
  </si>
  <si>
    <t>中卫市文军奶牛养殖农民专业合作社</t>
  </si>
  <si>
    <t>中卫市沐露奶牛养殖农民专业合作社</t>
  </si>
  <si>
    <t>中卫市三义奶牛养殖农民专业合作社</t>
  </si>
  <si>
    <t>中卫市牧哥畜牧养殖农民专业合作社</t>
  </si>
  <si>
    <t>宁夏阜民丰牧业发展有限公司</t>
  </si>
  <si>
    <t>中卫市恒源奶牛养殖农民专业合作社</t>
  </si>
  <si>
    <t>中卫市长盛奶牛养殖农民专业合作社</t>
  </si>
  <si>
    <t>中卫市塞外奶牛养殖农民专业合作社</t>
  </si>
  <si>
    <t>中卫市科力农奶牛养殖农民专业合作社</t>
  </si>
  <si>
    <t>中卫市犇腾奶牛养殖农民专业合作社</t>
  </si>
  <si>
    <t>中卫市欣丰奶牛养殖农民专业合作社</t>
  </si>
  <si>
    <t>中卫市风云奶牛养殖农民专业合作社</t>
  </si>
  <si>
    <t>中卫市郑口奶牛养殖农民专业合作社</t>
  </si>
  <si>
    <t>中卫市凯乐奶牛养殖农民专业合作社</t>
  </si>
  <si>
    <t>中卫市均和奶牛养殖农民专业合作社</t>
  </si>
  <si>
    <t>中卫市夏华肉牛羊产销农民专业合作社</t>
  </si>
  <si>
    <t>宁夏澳宁畜牧科技有限公司</t>
  </si>
  <si>
    <t>中卫市聚源奶牛养殖农民专业合作社</t>
  </si>
  <si>
    <t>中卫市东春源奶牛养殖农民专业合作社</t>
  </si>
  <si>
    <t>中卫市沐沙奶牛养殖农民专业合作社</t>
  </si>
  <si>
    <t>中卫市军润奶牛养殖农民专业合作社</t>
  </si>
  <si>
    <t>中卫市志鹏奶牛养殖农民专业合作社</t>
  </si>
  <si>
    <t>宁夏回族自治区中卫山羊选育场</t>
  </si>
  <si>
    <t>中卫市锦程奶牛养殖农民专业合作社</t>
  </si>
  <si>
    <t>中卫市鑫文奶牛养殖农民专业合作社</t>
  </si>
  <si>
    <t>中卫市鑫星奶牛养殖农民专业合作社</t>
  </si>
  <si>
    <t>中卫市裕云奶牛养殖农民专业合作社</t>
  </si>
  <si>
    <t>中卫市紫华畜牧养殖专业合作社</t>
  </si>
  <si>
    <t>中卫市长建农牧专业合作社</t>
  </si>
  <si>
    <t>中卫市建伟苗木种植有限公司（肉牛养殖场）</t>
  </si>
  <si>
    <t>中卫市忠义祥养殖农民专业合作社</t>
  </si>
  <si>
    <t>中卫市兴磊养殖农民专业合作社</t>
  </si>
  <si>
    <t>中卫市泽源养殖农民专业合作社</t>
  </si>
  <si>
    <t>宁夏中乾农业科技有限公司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</si>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</sst>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76" fontId="2" fillId="0" borderId="9" xfId="0" applyNumberFormat="1" applyFont="1" applyBorder="1" applyAlignment="1" applyProtection="1">
      <alignment horizontal="center" vertical="center" wrapText="1"/>
      <protection/>
    </xf>
    <xf numFmtId="1" fontId="2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1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5.125" style="2" customWidth="1"/>
    <col min="2" max="2" width="40.75390625" style="2" customWidth="1"/>
    <col min="3" max="3" width="6.375" style="2" customWidth="1"/>
    <col min="4" max="5" width="6.125" style="2" customWidth="1"/>
    <col min="6" max="8" width="9.00390625" style="2" customWidth="1"/>
    <col min="9" max="9" width="7.50390625" style="2" customWidth="1"/>
    <col min="10" max="10" width="8.00390625" style="2" customWidth="1"/>
    <col min="11" max="11" width="9.00390625" style="3" customWidth="1"/>
    <col min="12" max="12" width="10.375" style="3" customWidth="1"/>
  </cols>
  <sheetData>
    <row r="1" spans="1:12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" customHeight="1">
      <c r="A2" s="5" t="s">
        <v>1</v>
      </c>
      <c r="B2" s="5" t="s">
        <v>2</v>
      </c>
      <c r="C2" s="5" t="s">
        <v>3</v>
      </c>
      <c r="D2" s="5"/>
      <c r="E2" s="5"/>
      <c r="F2" s="5" t="s">
        <v>4</v>
      </c>
      <c r="G2" s="5"/>
      <c r="H2" s="5"/>
      <c r="I2" s="9" t="s">
        <v>5</v>
      </c>
      <c r="J2" s="10" t="s">
        <v>6</v>
      </c>
      <c r="K2" s="11" t="s">
        <v>7</v>
      </c>
      <c r="L2" s="11" t="s">
        <v>8</v>
      </c>
    </row>
    <row r="3" spans="1:12" ht="22.5" customHeight="1">
      <c r="A3" s="5"/>
      <c r="B3" s="5"/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9"/>
      <c r="J3" s="10"/>
      <c r="K3" s="11"/>
      <c r="L3" s="11"/>
    </row>
    <row r="4" spans="1:12" ht="18" customHeight="1">
      <c r="A4" s="6">
        <v>1</v>
      </c>
      <c r="B4" s="6" t="s">
        <v>15</v>
      </c>
      <c r="C4" s="6">
        <v>1210</v>
      </c>
      <c r="D4" s="6"/>
      <c r="E4" s="6"/>
      <c r="F4" s="6">
        <v>8613</v>
      </c>
      <c r="G4" s="6">
        <v>8470</v>
      </c>
      <c r="H4" s="6">
        <v>8470</v>
      </c>
      <c r="I4" s="6">
        <v>95.4</v>
      </c>
      <c r="J4" s="12">
        <v>45.05</v>
      </c>
      <c r="K4" s="13">
        <f aca="true" t="shared" si="0" ref="K4:K16">H4*J4</f>
        <v>381573.5</v>
      </c>
      <c r="L4" s="13">
        <v>381573.5</v>
      </c>
    </row>
    <row r="5" spans="1:12" ht="18" customHeight="1">
      <c r="A5" s="6">
        <v>2</v>
      </c>
      <c r="B5" s="6" t="s">
        <v>16</v>
      </c>
      <c r="C5" s="6">
        <v>1320</v>
      </c>
      <c r="D5" s="6"/>
      <c r="E5" s="6"/>
      <c r="F5" s="6">
        <v>8613</v>
      </c>
      <c r="G5" s="6">
        <v>9240</v>
      </c>
      <c r="H5" s="6">
        <v>8613</v>
      </c>
      <c r="I5" s="6">
        <v>93.8</v>
      </c>
      <c r="J5" s="12">
        <v>45.05</v>
      </c>
      <c r="K5" s="13">
        <f t="shared" si="0"/>
        <v>388015.64999999997</v>
      </c>
      <c r="L5" s="13">
        <v>388015.65</v>
      </c>
    </row>
    <row r="6" spans="1:12" ht="18" customHeight="1">
      <c r="A6" s="6">
        <v>3</v>
      </c>
      <c r="B6" s="6" t="s">
        <v>17</v>
      </c>
      <c r="C6" s="6">
        <v>1260</v>
      </c>
      <c r="D6" s="6"/>
      <c r="E6" s="6"/>
      <c r="F6" s="6">
        <v>7619.4</v>
      </c>
      <c r="G6" s="6">
        <v>8820</v>
      </c>
      <c r="H6" s="6">
        <v>7619.4</v>
      </c>
      <c r="I6" s="6">
        <v>93.4</v>
      </c>
      <c r="J6" s="12">
        <v>45.05</v>
      </c>
      <c r="K6" s="13">
        <f t="shared" si="0"/>
        <v>343253.97</v>
      </c>
      <c r="L6" s="13">
        <v>343253.97</v>
      </c>
    </row>
    <row r="7" spans="1:12" ht="18" customHeight="1">
      <c r="A7" s="6">
        <v>4</v>
      </c>
      <c r="B7" s="6" t="s">
        <v>18</v>
      </c>
      <c r="C7" s="6"/>
      <c r="D7" s="6">
        <v>2068</v>
      </c>
      <c r="E7" s="6"/>
      <c r="F7" s="6">
        <v>7761.6</v>
      </c>
      <c r="G7" s="6">
        <v>8272</v>
      </c>
      <c r="H7" s="6">
        <v>7761.6</v>
      </c>
      <c r="I7" s="6">
        <v>92.8</v>
      </c>
      <c r="J7" s="12">
        <v>45.05</v>
      </c>
      <c r="K7" s="13">
        <f t="shared" si="0"/>
        <v>349660.08</v>
      </c>
      <c r="L7" s="13">
        <v>349660.08</v>
      </c>
    </row>
    <row r="8" spans="1:12" ht="18" customHeight="1">
      <c r="A8" s="6">
        <v>5</v>
      </c>
      <c r="B8" s="6" t="s">
        <v>19</v>
      </c>
      <c r="C8" s="6">
        <v>2048</v>
      </c>
      <c r="D8" s="6"/>
      <c r="E8" s="6"/>
      <c r="F8" s="6">
        <v>17424</v>
      </c>
      <c r="G8" s="6">
        <v>14336</v>
      </c>
      <c r="H8" s="6">
        <v>14336</v>
      </c>
      <c r="I8" s="6">
        <v>92.6</v>
      </c>
      <c r="J8" s="12">
        <v>45.05</v>
      </c>
      <c r="K8" s="13">
        <f t="shared" si="0"/>
        <v>645836.7999999999</v>
      </c>
      <c r="L8" s="13">
        <v>500000</v>
      </c>
    </row>
    <row r="9" spans="1:12" ht="18" customHeight="1">
      <c r="A9" s="6">
        <v>6</v>
      </c>
      <c r="B9" s="6" t="s">
        <v>20</v>
      </c>
      <c r="C9" s="6">
        <v>1738</v>
      </c>
      <c r="D9" s="6"/>
      <c r="E9" s="6"/>
      <c r="F9" s="6">
        <v>12201.7</v>
      </c>
      <c r="G9" s="6">
        <v>12166</v>
      </c>
      <c r="H9" s="6">
        <v>12166</v>
      </c>
      <c r="I9" s="6">
        <v>92</v>
      </c>
      <c r="J9" s="12">
        <v>45.05</v>
      </c>
      <c r="K9" s="13">
        <f t="shared" si="0"/>
        <v>548078.2999999999</v>
      </c>
      <c r="L9" s="13">
        <v>500000</v>
      </c>
    </row>
    <row r="10" spans="1:12" ht="18" customHeight="1">
      <c r="A10" s="6">
        <v>7</v>
      </c>
      <c r="B10" s="6" t="s">
        <v>21</v>
      </c>
      <c r="C10" s="6">
        <v>1520</v>
      </c>
      <c r="D10" s="6"/>
      <c r="E10" s="6"/>
      <c r="F10" s="6">
        <v>10011.1</v>
      </c>
      <c r="G10" s="6">
        <v>10640</v>
      </c>
      <c r="H10" s="6">
        <v>10011.1</v>
      </c>
      <c r="I10" s="6">
        <v>91.6</v>
      </c>
      <c r="J10" s="12">
        <v>45.05</v>
      </c>
      <c r="K10" s="13">
        <f t="shared" si="0"/>
        <v>451000.055</v>
      </c>
      <c r="L10" s="13">
        <v>451000.055</v>
      </c>
    </row>
    <row r="11" spans="1:12" ht="18" customHeight="1">
      <c r="A11" s="6">
        <v>8</v>
      </c>
      <c r="B11" s="6" t="s">
        <v>22</v>
      </c>
      <c r="C11" s="6"/>
      <c r="D11" s="6">
        <v>1290</v>
      </c>
      <c r="E11" s="6">
        <v>3400</v>
      </c>
      <c r="F11" s="6">
        <v>7320.3</v>
      </c>
      <c r="G11" s="6">
        <v>6860</v>
      </c>
      <c r="H11" s="6">
        <v>6860</v>
      </c>
      <c r="I11" s="6">
        <v>91.6</v>
      </c>
      <c r="J11" s="12">
        <v>45.05</v>
      </c>
      <c r="K11" s="13">
        <f t="shared" si="0"/>
        <v>309043</v>
      </c>
      <c r="L11" s="13">
        <v>309043</v>
      </c>
    </row>
    <row r="12" spans="1:12" s="1" customFormat="1" ht="18" customHeight="1">
      <c r="A12" s="7">
        <v>9</v>
      </c>
      <c r="B12" s="8" t="s">
        <v>23</v>
      </c>
      <c r="C12" s="7">
        <v>466</v>
      </c>
      <c r="D12" s="7"/>
      <c r="E12" s="7">
        <v>2200</v>
      </c>
      <c r="F12" s="7">
        <v>4400.3</v>
      </c>
      <c r="G12" s="7">
        <v>4362</v>
      </c>
      <c r="H12" s="7">
        <v>4362</v>
      </c>
      <c r="I12" s="7">
        <v>91.6</v>
      </c>
      <c r="J12" s="14">
        <v>45.05</v>
      </c>
      <c r="K12" s="15">
        <f t="shared" si="0"/>
        <v>196508.09999999998</v>
      </c>
      <c r="L12" s="15">
        <v>196508.09999999998</v>
      </c>
    </row>
    <row r="13" spans="1:12" ht="18" customHeight="1">
      <c r="A13" s="6">
        <v>10</v>
      </c>
      <c r="B13" s="6" t="s">
        <v>24</v>
      </c>
      <c r="C13" s="6">
        <v>3818</v>
      </c>
      <c r="D13" s="6"/>
      <c r="E13" s="6"/>
      <c r="F13" s="6">
        <v>15477.1</v>
      </c>
      <c r="G13" s="6">
        <v>26726</v>
      </c>
      <c r="H13" s="6">
        <v>15477.1</v>
      </c>
      <c r="I13" s="6">
        <v>91.6</v>
      </c>
      <c r="J13" s="12">
        <v>45.05</v>
      </c>
      <c r="K13" s="13">
        <f t="shared" si="0"/>
        <v>697243.355</v>
      </c>
      <c r="L13" s="13">
        <v>500000</v>
      </c>
    </row>
    <row r="14" spans="1:12" ht="18" customHeight="1">
      <c r="A14" s="6">
        <v>11</v>
      </c>
      <c r="B14" s="6" t="s">
        <v>25</v>
      </c>
      <c r="C14" s="6">
        <v>1020</v>
      </c>
      <c r="D14" s="6"/>
      <c r="E14" s="6"/>
      <c r="F14" s="6">
        <v>9504</v>
      </c>
      <c r="G14" s="6">
        <v>7140</v>
      </c>
      <c r="H14" s="6">
        <v>7140</v>
      </c>
      <c r="I14" s="6">
        <v>91</v>
      </c>
      <c r="J14" s="12">
        <v>45.05</v>
      </c>
      <c r="K14" s="13">
        <f t="shared" si="0"/>
        <v>321657</v>
      </c>
      <c r="L14" s="13">
        <v>321657</v>
      </c>
    </row>
    <row r="15" spans="1:12" ht="18" customHeight="1">
      <c r="A15" s="6">
        <v>12</v>
      </c>
      <c r="B15" s="6" t="s">
        <v>26</v>
      </c>
      <c r="C15" s="6">
        <v>2289</v>
      </c>
      <c r="D15" s="6"/>
      <c r="E15" s="6"/>
      <c r="F15" s="6">
        <v>13999.5</v>
      </c>
      <c r="G15" s="6">
        <v>16023</v>
      </c>
      <c r="H15" s="6">
        <v>13999.5</v>
      </c>
      <c r="I15" s="6">
        <v>91</v>
      </c>
      <c r="J15" s="12">
        <v>45.05</v>
      </c>
      <c r="K15" s="13">
        <f t="shared" si="0"/>
        <v>630677.475</v>
      </c>
      <c r="L15" s="13">
        <v>500000</v>
      </c>
    </row>
    <row r="16" spans="1:12" ht="18" customHeight="1">
      <c r="A16" s="6">
        <v>13</v>
      </c>
      <c r="B16" s="6" t="s">
        <v>27</v>
      </c>
      <c r="C16" s="6">
        <v>3434</v>
      </c>
      <c r="D16" s="6"/>
      <c r="E16" s="6"/>
      <c r="F16" s="6">
        <v>9218.9</v>
      </c>
      <c r="G16" s="6">
        <v>24038</v>
      </c>
      <c r="H16" s="6">
        <v>9218.9</v>
      </c>
      <c r="I16" s="6">
        <v>90.8</v>
      </c>
      <c r="J16" s="12">
        <v>45.05</v>
      </c>
      <c r="K16" s="13">
        <f t="shared" si="0"/>
        <v>415311.44499999995</v>
      </c>
      <c r="L16" s="13">
        <v>415311.44499999995</v>
      </c>
    </row>
    <row r="17" spans="1:12" ht="18" customHeight="1">
      <c r="A17" s="6">
        <v>14</v>
      </c>
      <c r="B17" s="6" t="s">
        <v>28</v>
      </c>
      <c r="C17" s="6">
        <v>1270</v>
      </c>
      <c r="D17" s="6"/>
      <c r="E17" s="6"/>
      <c r="F17" s="6">
        <v>9333.4</v>
      </c>
      <c r="G17" s="6">
        <v>8890</v>
      </c>
      <c r="H17" s="6">
        <v>8890</v>
      </c>
      <c r="I17" s="6">
        <v>90.6</v>
      </c>
      <c r="J17" s="12">
        <v>45.05</v>
      </c>
      <c r="K17" s="13">
        <v>400494</v>
      </c>
      <c r="L17" s="13">
        <v>400494</v>
      </c>
    </row>
    <row r="18" spans="1:12" ht="18" customHeight="1">
      <c r="A18" s="6">
        <v>15</v>
      </c>
      <c r="B18" s="6" t="s">
        <v>29</v>
      </c>
      <c r="C18" s="6">
        <v>790</v>
      </c>
      <c r="D18" s="6"/>
      <c r="E18" s="6"/>
      <c r="F18" s="6">
        <v>3821.4</v>
      </c>
      <c r="G18" s="6">
        <v>5530</v>
      </c>
      <c r="H18" s="6">
        <v>3821.4</v>
      </c>
      <c r="I18" s="6">
        <v>90.4</v>
      </c>
      <c r="J18" s="12">
        <v>45.05</v>
      </c>
      <c r="K18" s="13">
        <f>H18*J18</f>
        <v>172154.07</v>
      </c>
      <c r="L18" s="13">
        <v>172154.07</v>
      </c>
    </row>
    <row r="19" spans="1:12" ht="18" customHeight="1">
      <c r="A19" s="6">
        <v>16</v>
      </c>
      <c r="B19" s="6" t="s">
        <v>30</v>
      </c>
      <c r="C19" s="6">
        <v>1280</v>
      </c>
      <c r="D19" s="6"/>
      <c r="E19" s="6"/>
      <c r="F19" s="6">
        <v>10493.7</v>
      </c>
      <c r="G19" s="6">
        <v>8960</v>
      </c>
      <c r="H19" s="6">
        <v>8960</v>
      </c>
      <c r="I19" s="6">
        <v>90.2</v>
      </c>
      <c r="J19" s="12">
        <v>45.05</v>
      </c>
      <c r="K19" s="13">
        <f>H19*J19</f>
        <v>403648</v>
      </c>
      <c r="L19" s="13">
        <v>403648</v>
      </c>
    </row>
    <row r="20" spans="1:12" s="1" customFormat="1" ht="18" customHeight="1">
      <c r="A20" s="7">
        <v>17</v>
      </c>
      <c r="B20" s="8" t="s">
        <v>31</v>
      </c>
      <c r="C20" s="7">
        <v>1336</v>
      </c>
      <c r="D20" s="7"/>
      <c r="E20" s="7"/>
      <c r="F20" s="7">
        <v>12594.5</v>
      </c>
      <c r="G20" s="7">
        <v>9352</v>
      </c>
      <c r="H20" s="7">
        <v>9352</v>
      </c>
      <c r="I20" s="7">
        <v>90.2</v>
      </c>
      <c r="J20" s="14">
        <v>45.05</v>
      </c>
      <c r="K20" s="15">
        <v>428321</v>
      </c>
      <c r="L20" s="15">
        <v>428321</v>
      </c>
    </row>
    <row r="21" spans="1:12" ht="18" customHeight="1">
      <c r="A21" s="6">
        <v>18</v>
      </c>
      <c r="B21" s="6" t="s">
        <v>32</v>
      </c>
      <c r="C21" s="6">
        <v>1360</v>
      </c>
      <c r="D21" s="6"/>
      <c r="E21" s="6"/>
      <c r="F21" s="6">
        <v>9348.8</v>
      </c>
      <c r="G21" s="6">
        <v>9520</v>
      </c>
      <c r="H21" s="6">
        <v>9348.8</v>
      </c>
      <c r="I21" s="6">
        <v>90</v>
      </c>
      <c r="J21" s="12">
        <v>45.05</v>
      </c>
      <c r="K21" s="13">
        <f aca="true" t="shared" si="1" ref="K21:K45">H21*J21</f>
        <v>421163.43999999994</v>
      </c>
      <c r="L21" s="13">
        <v>421163.43999999994</v>
      </c>
    </row>
    <row r="22" spans="1:12" ht="18" customHeight="1">
      <c r="A22" s="6">
        <v>19</v>
      </c>
      <c r="B22" s="6" t="s">
        <v>33</v>
      </c>
      <c r="C22" s="6">
        <v>1150</v>
      </c>
      <c r="D22" s="6"/>
      <c r="E22" s="6"/>
      <c r="F22" s="6">
        <v>8589.7</v>
      </c>
      <c r="G22" s="6">
        <v>8050</v>
      </c>
      <c r="H22" s="6">
        <v>8050</v>
      </c>
      <c r="I22" s="6">
        <v>89.8</v>
      </c>
      <c r="J22" s="12">
        <v>40.55</v>
      </c>
      <c r="K22" s="13">
        <f t="shared" si="1"/>
        <v>326427.5</v>
      </c>
      <c r="L22" s="13">
        <v>326427.5</v>
      </c>
    </row>
    <row r="23" spans="1:12" ht="18" customHeight="1">
      <c r="A23" s="6">
        <v>20</v>
      </c>
      <c r="B23" s="6" t="s">
        <v>34</v>
      </c>
      <c r="C23" s="6">
        <v>970</v>
      </c>
      <c r="D23" s="6"/>
      <c r="E23" s="6"/>
      <c r="F23" s="6">
        <v>6033.3</v>
      </c>
      <c r="G23" s="6">
        <v>6790</v>
      </c>
      <c r="H23" s="6">
        <v>6033.3</v>
      </c>
      <c r="I23" s="6">
        <v>89.6</v>
      </c>
      <c r="J23" s="12">
        <v>40.55</v>
      </c>
      <c r="K23" s="13">
        <f t="shared" si="1"/>
        <v>244650.315</v>
      </c>
      <c r="L23" s="13">
        <v>244650.315</v>
      </c>
    </row>
    <row r="24" spans="1:12" ht="18" customHeight="1">
      <c r="A24" s="6">
        <v>21</v>
      </c>
      <c r="B24" s="6" t="s">
        <v>35</v>
      </c>
      <c r="C24" s="6">
        <v>556</v>
      </c>
      <c r="D24" s="6"/>
      <c r="E24" s="6"/>
      <c r="F24" s="6">
        <v>3953.4</v>
      </c>
      <c r="G24" s="6">
        <v>3892</v>
      </c>
      <c r="H24" s="6">
        <v>3892</v>
      </c>
      <c r="I24" s="6">
        <v>89.4</v>
      </c>
      <c r="J24" s="12">
        <v>40.55</v>
      </c>
      <c r="K24" s="13">
        <f t="shared" si="1"/>
        <v>157820.59999999998</v>
      </c>
      <c r="L24" s="13">
        <v>157820.59999999998</v>
      </c>
    </row>
    <row r="25" spans="1:12" ht="18" customHeight="1">
      <c r="A25" s="6">
        <v>22</v>
      </c>
      <c r="B25" s="6" t="s">
        <v>36</v>
      </c>
      <c r="C25" s="6">
        <v>1485</v>
      </c>
      <c r="D25" s="6"/>
      <c r="E25" s="6"/>
      <c r="F25" s="6">
        <v>9488.4</v>
      </c>
      <c r="G25" s="6">
        <v>10395</v>
      </c>
      <c r="H25" s="6">
        <v>9488.4</v>
      </c>
      <c r="I25" s="6">
        <v>89.2</v>
      </c>
      <c r="J25" s="12">
        <v>40.55</v>
      </c>
      <c r="K25" s="13">
        <f t="shared" si="1"/>
        <v>384754.61999999994</v>
      </c>
      <c r="L25" s="13">
        <v>384754.61999999994</v>
      </c>
    </row>
    <row r="26" spans="1:12" ht="18" customHeight="1">
      <c r="A26" s="6">
        <v>23</v>
      </c>
      <c r="B26" s="6" t="s">
        <v>37</v>
      </c>
      <c r="C26" s="6">
        <v>760</v>
      </c>
      <c r="D26" s="6"/>
      <c r="E26" s="6"/>
      <c r="F26" s="6">
        <v>4295.3</v>
      </c>
      <c r="G26" s="6">
        <v>5320</v>
      </c>
      <c r="H26" s="6">
        <v>4295.3</v>
      </c>
      <c r="I26" s="6">
        <v>88.8</v>
      </c>
      <c r="J26" s="12">
        <v>40.55</v>
      </c>
      <c r="K26" s="13">
        <f t="shared" si="1"/>
        <v>174174.415</v>
      </c>
      <c r="L26" s="13">
        <v>174174.415</v>
      </c>
    </row>
    <row r="27" spans="1:12" ht="18" customHeight="1">
      <c r="A27" s="6">
        <v>24</v>
      </c>
      <c r="B27" s="6" t="s">
        <v>38</v>
      </c>
      <c r="C27" s="6"/>
      <c r="D27" s="6">
        <v>824</v>
      </c>
      <c r="E27" s="6"/>
      <c r="F27" s="6">
        <v>4275.6</v>
      </c>
      <c r="G27" s="6">
        <v>3296</v>
      </c>
      <c r="H27" s="6">
        <v>3296</v>
      </c>
      <c r="I27" s="6">
        <v>88.6</v>
      </c>
      <c r="J27" s="12">
        <v>40.55</v>
      </c>
      <c r="K27" s="13">
        <f t="shared" si="1"/>
        <v>133652.8</v>
      </c>
      <c r="L27" s="13">
        <v>133652.8</v>
      </c>
    </row>
    <row r="28" spans="1:12" ht="18" customHeight="1">
      <c r="A28" s="6">
        <v>25</v>
      </c>
      <c r="B28" s="6" t="s">
        <v>39</v>
      </c>
      <c r="C28" s="6"/>
      <c r="D28" s="6">
        <v>2737</v>
      </c>
      <c r="E28" s="6"/>
      <c r="F28" s="6">
        <v>9648.9</v>
      </c>
      <c r="G28" s="6">
        <v>10948</v>
      </c>
      <c r="H28" s="6">
        <v>9648.9</v>
      </c>
      <c r="I28" s="6">
        <v>88</v>
      </c>
      <c r="J28" s="12">
        <v>40.55</v>
      </c>
      <c r="K28" s="13">
        <f t="shared" si="1"/>
        <v>391262.89499999996</v>
      </c>
      <c r="L28" s="13">
        <v>391262.89499999996</v>
      </c>
    </row>
    <row r="29" spans="1:12" ht="18" customHeight="1">
      <c r="A29" s="6">
        <v>26</v>
      </c>
      <c r="B29" s="6" t="s">
        <v>40</v>
      </c>
      <c r="C29" s="6"/>
      <c r="D29" s="6">
        <v>720</v>
      </c>
      <c r="E29" s="6"/>
      <c r="F29" s="6">
        <v>2899.8</v>
      </c>
      <c r="G29" s="6">
        <v>2880</v>
      </c>
      <c r="H29" s="6">
        <v>2880</v>
      </c>
      <c r="I29" s="6">
        <v>88</v>
      </c>
      <c r="J29" s="12">
        <v>40.55</v>
      </c>
      <c r="K29" s="13">
        <f t="shared" si="1"/>
        <v>116783.99999999999</v>
      </c>
      <c r="L29" s="13">
        <v>116783.99999999999</v>
      </c>
    </row>
    <row r="30" spans="1:12" ht="18" customHeight="1">
      <c r="A30" s="6">
        <v>27</v>
      </c>
      <c r="B30" s="6" t="s">
        <v>41</v>
      </c>
      <c r="C30" s="6">
        <v>1290</v>
      </c>
      <c r="D30" s="6"/>
      <c r="E30" s="6"/>
      <c r="F30" s="6">
        <v>10260.8</v>
      </c>
      <c r="G30" s="6">
        <v>9030</v>
      </c>
      <c r="H30" s="6">
        <v>9030</v>
      </c>
      <c r="I30" s="6">
        <v>87.8</v>
      </c>
      <c r="J30" s="12">
        <v>40.55</v>
      </c>
      <c r="K30" s="13">
        <f t="shared" si="1"/>
        <v>366166.5</v>
      </c>
      <c r="L30" s="13">
        <v>366166.5</v>
      </c>
    </row>
    <row r="31" spans="1:12" ht="18" customHeight="1">
      <c r="A31" s="6">
        <v>28</v>
      </c>
      <c r="B31" s="6" t="s">
        <v>42</v>
      </c>
      <c r="C31" s="6">
        <v>1477</v>
      </c>
      <c r="D31" s="6"/>
      <c r="E31" s="6"/>
      <c r="F31" s="6">
        <v>11232.4</v>
      </c>
      <c r="G31" s="6">
        <v>10339</v>
      </c>
      <c r="H31" s="6">
        <v>10339</v>
      </c>
      <c r="I31" s="6">
        <v>86.6</v>
      </c>
      <c r="J31" s="12">
        <v>40.55</v>
      </c>
      <c r="K31" s="13">
        <f t="shared" si="1"/>
        <v>419246.44999999995</v>
      </c>
      <c r="L31" s="13">
        <v>419246.44999999995</v>
      </c>
    </row>
    <row r="32" spans="1:12" ht="18" customHeight="1">
      <c r="A32" s="6">
        <v>29</v>
      </c>
      <c r="B32" s="6" t="s">
        <v>43</v>
      </c>
      <c r="C32" s="6">
        <v>930</v>
      </c>
      <c r="D32" s="6"/>
      <c r="E32" s="6"/>
      <c r="F32" s="6">
        <v>7751.7</v>
      </c>
      <c r="G32" s="6">
        <v>6510</v>
      </c>
      <c r="H32" s="6">
        <v>6510</v>
      </c>
      <c r="I32" s="6">
        <v>86.2</v>
      </c>
      <c r="J32" s="12">
        <v>40.55</v>
      </c>
      <c r="K32" s="13">
        <f t="shared" si="1"/>
        <v>263980.5</v>
      </c>
      <c r="L32" s="13">
        <v>263980.5</v>
      </c>
    </row>
    <row r="33" spans="1:12" ht="18" customHeight="1">
      <c r="A33" s="6">
        <v>30</v>
      </c>
      <c r="B33" s="6" t="s">
        <v>44</v>
      </c>
      <c r="C33" s="6">
        <v>797</v>
      </c>
      <c r="D33" s="6"/>
      <c r="E33" s="6"/>
      <c r="F33" s="6">
        <v>7160.3</v>
      </c>
      <c r="G33" s="6">
        <v>5579</v>
      </c>
      <c r="H33" s="6">
        <v>5579</v>
      </c>
      <c r="I33" s="6">
        <v>86.2</v>
      </c>
      <c r="J33" s="12">
        <v>40.55</v>
      </c>
      <c r="K33" s="13">
        <f t="shared" si="1"/>
        <v>226228.44999999998</v>
      </c>
      <c r="L33" s="13">
        <v>226228.45</v>
      </c>
    </row>
    <row r="34" spans="1:12" ht="18" customHeight="1">
      <c r="A34" s="6">
        <v>31</v>
      </c>
      <c r="B34" s="6" t="s">
        <v>45</v>
      </c>
      <c r="C34" s="6"/>
      <c r="D34" s="6">
        <v>65</v>
      </c>
      <c r="E34" s="6">
        <v>2400</v>
      </c>
      <c r="F34" s="6">
        <v>1525.9</v>
      </c>
      <c r="G34" s="6">
        <v>1460</v>
      </c>
      <c r="H34" s="6">
        <v>1460</v>
      </c>
      <c r="I34" s="6">
        <v>85.8</v>
      </c>
      <c r="J34" s="12">
        <v>40.55</v>
      </c>
      <c r="K34" s="13">
        <f t="shared" si="1"/>
        <v>59202.99999999999</v>
      </c>
      <c r="L34" s="13">
        <v>59202.99999999999</v>
      </c>
    </row>
    <row r="35" spans="1:12" ht="18" customHeight="1">
      <c r="A35" s="6">
        <v>32</v>
      </c>
      <c r="B35" s="6" t="s">
        <v>46</v>
      </c>
      <c r="C35" s="6">
        <v>1080</v>
      </c>
      <c r="D35" s="6"/>
      <c r="E35" s="6"/>
      <c r="F35" s="6">
        <v>2625</v>
      </c>
      <c r="G35" s="6">
        <v>7560</v>
      </c>
      <c r="H35" s="6">
        <v>2625</v>
      </c>
      <c r="I35" s="6">
        <v>85.4</v>
      </c>
      <c r="J35" s="12">
        <v>40.55</v>
      </c>
      <c r="K35" s="13">
        <f t="shared" si="1"/>
        <v>106443.74999999999</v>
      </c>
      <c r="L35" s="13">
        <v>106443.74999999999</v>
      </c>
    </row>
    <row r="36" spans="1:12" ht="18" customHeight="1">
      <c r="A36" s="6">
        <v>33</v>
      </c>
      <c r="B36" s="6" t="s">
        <v>47</v>
      </c>
      <c r="C36" s="6">
        <v>487</v>
      </c>
      <c r="D36" s="6"/>
      <c r="E36" s="6"/>
      <c r="F36" s="6">
        <v>3422.8</v>
      </c>
      <c r="G36" s="6">
        <v>3409</v>
      </c>
      <c r="H36" s="6">
        <v>3409</v>
      </c>
      <c r="I36" s="6">
        <v>85.4</v>
      </c>
      <c r="J36" s="12">
        <v>40.55</v>
      </c>
      <c r="K36" s="13">
        <f t="shared" si="1"/>
        <v>138234.94999999998</v>
      </c>
      <c r="L36" s="13">
        <v>138234.94999999998</v>
      </c>
    </row>
    <row r="37" spans="1:12" ht="18" customHeight="1">
      <c r="A37" s="6">
        <v>34</v>
      </c>
      <c r="B37" s="6" t="s">
        <v>48</v>
      </c>
      <c r="C37" s="6">
        <v>629</v>
      </c>
      <c r="D37" s="6"/>
      <c r="E37" s="6"/>
      <c r="F37" s="6">
        <v>3160.3</v>
      </c>
      <c r="G37" s="6">
        <v>4403</v>
      </c>
      <c r="H37" s="6">
        <v>3160.3</v>
      </c>
      <c r="I37" s="6">
        <v>85.2</v>
      </c>
      <c r="J37" s="12">
        <v>40.55</v>
      </c>
      <c r="K37" s="13">
        <f t="shared" si="1"/>
        <v>128150.165</v>
      </c>
      <c r="L37" s="13">
        <v>128150.165</v>
      </c>
    </row>
    <row r="38" spans="1:12" ht="18" customHeight="1">
      <c r="A38" s="6">
        <v>35</v>
      </c>
      <c r="B38" s="6" t="s">
        <v>49</v>
      </c>
      <c r="C38" s="6">
        <v>717</v>
      </c>
      <c r="D38" s="6"/>
      <c r="E38" s="6"/>
      <c r="F38" s="6">
        <v>2344.3</v>
      </c>
      <c r="G38" s="6">
        <v>5019</v>
      </c>
      <c r="H38" s="6">
        <v>2344.3</v>
      </c>
      <c r="I38" s="6">
        <v>83.2</v>
      </c>
      <c r="J38" s="12">
        <v>34.954</v>
      </c>
      <c r="K38" s="13">
        <f t="shared" si="1"/>
        <v>81942.6622</v>
      </c>
      <c r="L38" s="13">
        <v>81942.6622</v>
      </c>
    </row>
    <row r="39" spans="1:12" ht="18" customHeight="1">
      <c r="A39" s="6">
        <v>36</v>
      </c>
      <c r="B39" s="6" t="s">
        <v>50</v>
      </c>
      <c r="C39" s="6"/>
      <c r="D39" s="6">
        <v>310</v>
      </c>
      <c r="E39" s="6"/>
      <c r="F39" s="6">
        <v>1221.7</v>
      </c>
      <c r="G39" s="6">
        <v>1240</v>
      </c>
      <c r="H39" s="6">
        <v>1221.7</v>
      </c>
      <c r="I39" s="6">
        <v>82.8</v>
      </c>
      <c r="J39" s="12">
        <v>34.954</v>
      </c>
      <c r="K39" s="13">
        <f t="shared" si="1"/>
        <v>42703.3018</v>
      </c>
      <c r="L39" s="13">
        <v>42703.3018</v>
      </c>
    </row>
    <row r="40" spans="1:12" ht="18" customHeight="1">
      <c r="A40" s="6">
        <v>37</v>
      </c>
      <c r="B40" s="6" t="s">
        <v>51</v>
      </c>
      <c r="C40" s="6"/>
      <c r="D40" s="6">
        <v>130</v>
      </c>
      <c r="E40" s="6"/>
      <c r="F40" s="6">
        <v>755</v>
      </c>
      <c r="G40" s="6">
        <v>520</v>
      </c>
      <c r="H40" s="6">
        <v>520</v>
      </c>
      <c r="I40" s="6">
        <v>82.8</v>
      </c>
      <c r="J40" s="12">
        <v>34.954</v>
      </c>
      <c r="K40" s="13">
        <f t="shared" si="1"/>
        <v>18176.08</v>
      </c>
      <c r="L40" s="13">
        <v>18176.08</v>
      </c>
    </row>
    <row r="41" spans="1:12" ht="18" customHeight="1">
      <c r="A41" s="6">
        <v>38</v>
      </c>
      <c r="B41" s="6" t="s">
        <v>52</v>
      </c>
      <c r="C41" s="6"/>
      <c r="D41" s="6">
        <v>102</v>
      </c>
      <c r="E41" s="6">
        <v>510</v>
      </c>
      <c r="F41" s="6">
        <v>570.2</v>
      </c>
      <c r="G41" s="6">
        <v>663</v>
      </c>
      <c r="H41" s="6">
        <v>570.2</v>
      </c>
      <c r="I41" s="6">
        <v>81.6</v>
      </c>
      <c r="J41" s="12">
        <v>34.954</v>
      </c>
      <c r="K41" s="13">
        <f t="shared" si="1"/>
        <v>19930.770800000002</v>
      </c>
      <c r="L41" s="13">
        <v>19930.770800000002</v>
      </c>
    </row>
    <row r="42" spans="1:12" ht="18" customHeight="1">
      <c r="A42" s="6">
        <v>39</v>
      </c>
      <c r="B42" s="6" t="s">
        <v>53</v>
      </c>
      <c r="C42" s="6"/>
      <c r="D42" s="6">
        <v>128</v>
      </c>
      <c r="E42" s="6"/>
      <c r="F42" s="6">
        <v>510.3</v>
      </c>
      <c r="G42" s="6">
        <v>512</v>
      </c>
      <c r="H42" s="6">
        <v>510.3</v>
      </c>
      <c r="I42" s="6">
        <v>81.4</v>
      </c>
      <c r="J42" s="12">
        <v>34.954</v>
      </c>
      <c r="K42" s="13">
        <f t="shared" si="1"/>
        <v>17837.0262</v>
      </c>
      <c r="L42" s="13">
        <v>17837.0262</v>
      </c>
    </row>
    <row r="43" spans="1:12" ht="18" customHeight="1">
      <c r="A43" s="6">
        <v>40</v>
      </c>
      <c r="B43" s="6" t="s">
        <v>54</v>
      </c>
      <c r="C43" s="6"/>
      <c r="D43" s="6">
        <v>280</v>
      </c>
      <c r="E43" s="6"/>
      <c r="F43" s="6">
        <v>1215</v>
      </c>
      <c r="G43" s="6">
        <v>1120</v>
      </c>
      <c r="H43" s="6">
        <v>1120</v>
      </c>
      <c r="I43" s="6">
        <v>81.2</v>
      </c>
      <c r="J43" s="12">
        <v>34.954</v>
      </c>
      <c r="K43" s="13">
        <f t="shared" si="1"/>
        <v>39148.48</v>
      </c>
      <c r="L43" s="13">
        <v>39148.48</v>
      </c>
    </row>
    <row r="44" spans="1:12" ht="18" customHeight="1">
      <c r="A44" s="6">
        <v>41</v>
      </c>
      <c r="B44" s="6" t="s">
        <v>55</v>
      </c>
      <c r="C44" s="6"/>
      <c r="D44" s="6">
        <v>202</v>
      </c>
      <c r="E44" s="6">
        <v>6180</v>
      </c>
      <c r="F44" s="6">
        <v>3937.4</v>
      </c>
      <c r="G44" s="6">
        <v>3898</v>
      </c>
      <c r="H44" s="6">
        <v>3898</v>
      </c>
      <c r="I44" s="6">
        <v>80.8</v>
      </c>
      <c r="J44" s="12">
        <v>34.954</v>
      </c>
      <c r="K44" s="13">
        <f t="shared" si="1"/>
        <v>136250.692</v>
      </c>
      <c r="L44" s="13">
        <v>136250.692</v>
      </c>
    </row>
    <row r="45" spans="1:12" ht="18" customHeight="1">
      <c r="A45" s="6">
        <v>42</v>
      </c>
      <c r="B45" s="6" t="s">
        <v>56</v>
      </c>
      <c r="C45" s="6"/>
      <c r="D45" s="6">
        <v>179</v>
      </c>
      <c r="E45" s="6"/>
      <c r="F45" s="6">
        <v>726.9</v>
      </c>
      <c r="G45" s="6">
        <v>716</v>
      </c>
      <c r="H45" s="6">
        <v>716</v>
      </c>
      <c r="I45" s="6">
        <v>80.8</v>
      </c>
      <c r="J45" s="12">
        <v>34.954</v>
      </c>
      <c r="K45" s="13">
        <f t="shared" si="1"/>
        <v>25027.064000000002</v>
      </c>
      <c r="L45" s="13">
        <v>25027.064000000002</v>
      </c>
    </row>
    <row r="46" spans="1:12" ht="18" customHeight="1">
      <c r="A46" s="6" t="s">
        <v>57</v>
      </c>
      <c r="B46" s="6"/>
      <c r="C46" s="6">
        <f>SUM(C4:C44)</f>
        <v>38487</v>
      </c>
      <c r="D46" s="6">
        <f>SUM(D4:D45)</f>
        <v>9035</v>
      </c>
      <c r="E46" s="6">
        <f>SUM(E4:E44)</f>
        <v>14690</v>
      </c>
      <c r="F46" s="6">
        <f>SUM(F4:F45)</f>
        <v>285360.10000000003</v>
      </c>
      <c r="G46" s="6">
        <f>SUM(G4:G45)</f>
        <v>312894</v>
      </c>
      <c r="H46" s="6">
        <f>SUM(H4:H45)</f>
        <v>267003.49999999994</v>
      </c>
      <c r="I46" s="6"/>
      <c r="J46" s="6"/>
      <c r="K46" s="13"/>
      <c r="L46" s="13">
        <f>SUM(L4:L45)</f>
        <v>11000000.296999997</v>
      </c>
    </row>
  </sheetData>
  <sheetProtection/>
  <mergeCells count="9">
    <mergeCell ref="A1:L1"/>
    <mergeCell ref="C2:E2"/>
    <mergeCell ref="F2:H2"/>
    <mergeCell ref="A2:A3"/>
    <mergeCell ref="B2:B3"/>
    <mergeCell ref="I2:I3"/>
    <mergeCell ref="J2:J3"/>
    <mergeCell ref="K2:K3"/>
    <mergeCell ref="L2:L3"/>
  </mergeCells>
  <printOptions/>
  <pageMargins left="0.59" right="0.51" top="0.75" bottom="0.59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2018-11-02T06:21:02Z</cp:lastPrinted>
  <dcterms:created xsi:type="dcterms:W3CDTF">2016-10-17T06:30:36Z</dcterms:created>
  <dcterms:modified xsi:type="dcterms:W3CDTF">2018-11-06T02:56:21Z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